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H15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4" i="1"/>
  <c r="E13" i="1"/>
  <c r="E12" i="1"/>
  <c r="E11" i="1"/>
  <c r="E10" i="1"/>
  <c r="E9" i="1"/>
  <c r="E8" i="1"/>
  <c r="E7" i="1"/>
  <c r="E6" i="1"/>
  <c r="E5" i="1"/>
  <c r="E4" i="1"/>
  <c r="E15" i="1"/>
</calcChain>
</file>

<file path=xl/sharedStrings.xml><?xml version="1.0" encoding="utf-8"?>
<sst xmlns="http://schemas.openxmlformats.org/spreadsheetml/2006/main" count="35" uniqueCount="35">
  <si>
    <t>Наименование</t>
  </si>
  <si>
    <t>кол-во</t>
  </si>
  <si>
    <t>цена за ед</t>
  </si>
  <si>
    <t>сумма</t>
  </si>
  <si>
    <t>Набор моноклональных антител для фенотипирования и определения группы крови, резус и Келл</t>
  </si>
  <si>
    <t>Эритротест - Цоликлон-Моноклональные антитела Анти-е Супер 5 мл-№10</t>
  </si>
  <si>
    <t>Моноклональные антитела Анти-Е Супер 5 мл-№10</t>
  </si>
  <si>
    <t>Моноклональные антитела Анти-с Супер 5 мл-№10</t>
  </si>
  <si>
    <t>Моноклональные антитела Анти-С Супер 5 мл-№10</t>
  </si>
  <si>
    <t>Моноклональные антитела Анти-А1-лектин 5мл №10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</si>
  <si>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</si>
  <si>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</si>
  <si>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</si>
  <si>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</si>
  <si>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</si>
  <si>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</si>
  <si>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Итого</t>
  </si>
  <si>
    <t xml:space="preserve">Контейнер, сдвоенный 450/300 для заготовки крови и получения её компонентов с консервантом CPDA – 1, с иглой размером 1,6 мм, стерильный, однократного применения
</t>
  </si>
  <si>
    <t>Контейнер, строенный 450/300/300 для заготовки крови и получения её    компонентов с консервантом CPD+SAGM, с иглой размером 1,6 мм, стерильный, однократного применения</t>
  </si>
  <si>
    <t>Контейнер для взятия крови, сдвоенный объемом 350/300 мл., антикоагулянтом CPDA или CPDA-1 (63 мл), однократного применения, с иглой 16G</t>
  </si>
  <si>
    <t>Контейнер полимерный, стерильный однократного примененния 300 мл</t>
  </si>
  <si>
    <t>Набор расходных материалов для плазмафереза на аппарате Autopheresis-C A-200</t>
  </si>
  <si>
    <t xml:space="preserve"> тест-система иммуноферментная для определения HBS антигена в сыворотке и плазме  на 12*8 определении </t>
  </si>
  <si>
    <t xml:space="preserve"> тест-система иммуноферментная для выявления антигена Р 24 и антител к ВИЧ 1 и ВИЧ 2 в сыворотке или плазме.</t>
  </si>
  <si>
    <t>Иммуноферментный анализ на выявление антител к человеческому вирусу гепатита С в сыворотке или плазме человека.(192 определений)</t>
  </si>
  <si>
    <t xml:space="preserve">РПГА-БЕСТ антипаллидум
Набор реагентов для выявления антител к Treponema pallidum в реакции пассивной гемагглютинации
</t>
  </si>
  <si>
    <t>"Микроцид" - промывающий и обеззараживающий раствор для Эволис</t>
  </si>
  <si>
    <t>Скрининговая тест-система иммуноферментная для определения Трепонемные антитела IgM+IgG в сыворотке или плазме человека на 96 определений</t>
  </si>
  <si>
    <t>Тест- система ИФА для определения ВИЧ антиген/антитела (для препаратов крови)</t>
  </si>
  <si>
    <t>Тест- система ИФА для определения антител к ВГС (для препаратов крови)</t>
  </si>
  <si>
    <t>№ лота</t>
  </si>
  <si>
    <t>ТОО "ANP"</t>
  </si>
  <si>
    <t>ТОО "Медицина Әлемі"</t>
  </si>
  <si>
    <t>ТОО "Cina Pharm"</t>
  </si>
  <si>
    <t>Приложение №1 к Протоколу итогов №6 от 03.08.2018г.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</si>
</sst>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3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7" fillId="3" borderId="2" xfId="1" applyFont="1" applyFill="1" applyBorder="1" applyAlignment="1">
      <alignment vertical="top" wrapText="1"/>
    </xf>
    <xf numFmtId="3" fontId="7" fillId="3" borderId="1" xfId="1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left" vertical="top" wrapText="1"/>
    </xf>
    <xf numFmtId="0" fontId="7" fillId="3" borderId="1" xfId="2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left" vertical="top" wrapText="1"/>
    </xf>
    <xf numFmtId="0" fontId="7" fillId="3" borderId="1" xfId="3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/>
    </xf>
  </cellXfs>
  <cellStyles count="4">
    <cellStyle name="Обычный" xfId="0" builtinId="0"/>
    <cellStyle name="Обычный 115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J22" sqref="J22"/>
    </sheetView>
  </sheetViews>
  <sheetFormatPr defaultRowHeight="10.199999999999999" x14ac:dyDescent="0.2"/>
  <cols>
    <col min="1" max="1" width="4.109375" style="7" bestFit="1" customWidth="1"/>
    <col min="2" max="2" width="67.5546875" style="7" customWidth="1"/>
    <col min="3" max="3" width="5" style="7" bestFit="1" customWidth="1"/>
    <col min="4" max="4" width="7" style="7" bestFit="1" customWidth="1"/>
    <col min="5" max="6" width="8.77734375" style="7" bestFit="1" customWidth="1"/>
    <col min="7" max="7" width="11.109375" style="7" bestFit="1" customWidth="1"/>
    <col min="8" max="8" width="12" style="7" bestFit="1" customWidth="1"/>
    <col min="9" max="16384" width="8.88671875" style="7"/>
  </cols>
  <sheetData>
    <row r="1" spans="1:8" x14ac:dyDescent="0.2">
      <c r="E1" s="34" t="s">
        <v>34</v>
      </c>
      <c r="F1" s="34"/>
      <c r="G1" s="34"/>
      <c r="H1" s="34"/>
    </row>
    <row r="2" spans="1:8" ht="31.8" customHeight="1" x14ac:dyDescent="0.2">
      <c r="A2" s="1" t="s">
        <v>30</v>
      </c>
      <c r="B2" s="2" t="s">
        <v>0</v>
      </c>
      <c r="C2" s="3" t="s">
        <v>1</v>
      </c>
      <c r="D2" s="4" t="s">
        <v>2</v>
      </c>
      <c r="E2" s="5" t="s">
        <v>3</v>
      </c>
      <c r="F2" s="6" t="s">
        <v>31</v>
      </c>
      <c r="G2" s="6" t="s">
        <v>32</v>
      </c>
      <c r="H2" s="6" t="s">
        <v>33</v>
      </c>
    </row>
    <row r="3" spans="1:8" x14ac:dyDescent="0.2">
      <c r="A3" s="8">
        <v>1</v>
      </c>
      <c r="B3" s="9" t="s">
        <v>4</v>
      </c>
      <c r="C3" s="10"/>
      <c r="D3" s="11"/>
      <c r="E3" s="12"/>
      <c r="F3" s="13"/>
      <c r="G3" s="13"/>
      <c r="H3" s="13"/>
    </row>
    <row r="4" spans="1:8" x14ac:dyDescent="0.2">
      <c r="A4" s="8"/>
      <c r="B4" s="14" t="s">
        <v>5</v>
      </c>
      <c r="C4" s="15">
        <v>18</v>
      </c>
      <c r="D4" s="11">
        <v>29079</v>
      </c>
      <c r="E4" s="12">
        <f>C4*D4</f>
        <v>523422</v>
      </c>
      <c r="F4" s="13"/>
      <c r="G4" s="13"/>
      <c r="H4" s="13">
        <v>523422</v>
      </c>
    </row>
    <row r="5" spans="1:8" x14ac:dyDescent="0.2">
      <c r="A5" s="8"/>
      <c r="B5" s="14" t="s">
        <v>6</v>
      </c>
      <c r="C5" s="15">
        <v>18</v>
      </c>
      <c r="D5" s="11">
        <v>16485</v>
      </c>
      <c r="E5" s="12">
        <f t="shared" ref="E5:E14" si="0">C5*D5</f>
        <v>296730</v>
      </c>
      <c r="F5" s="13"/>
      <c r="G5" s="13"/>
      <c r="H5" s="13">
        <v>296730</v>
      </c>
    </row>
    <row r="6" spans="1:8" x14ac:dyDescent="0.2">
      <c r="A6" s="8"/>
      <c r="B6" s="14" t="s">
        <v>7</v>
      </c>
      <c r="C6" s="15">
        <v>18</v>
      </c>
      <c r="D6" s="11">
        <v>28736</v>
      </c>
      <c r="E6" s="12">
        <f t="shared" si="0"/>
        <v>517248</v>
      </c>
      <c r="F6" s="13"/>
      <c r="G6" s="13"/>
      <c r="H6" s="13">
        <v>517248</v>
      </c>
    </row>
    <row r="7" spans="1:8" x14ac:dyDescent="0.2">
      <c r="A7" s="8"/>
      <c r="B7" s="14" t="s">
        <v>8</v>
      </c>
      <c r="C7" s="15">
        <v>18</v>
      </c>
      <c r="D7" s="11">
        <v>16486</v>
      </c>
      <c r="E7" s="12">
        <f t="shared" si="0"/>
        <v>296748</v>
      </c>
      <c r="F7" s="13"/>
      <c r="G7" s="13"/>
      <c r="H7" s="13">
        <v>296748</v>
      </c>
    </row>
    <row r="8" spans="1:8" x14ac:dyDescent="0.2">
      <c r="A8" s="8"/>
      <c r="B8" s="14" t="s">
        <v>9</v>
      </c>
      <c r="C8" s="15">
        <v>2</v>
      </c>
      <c r="D8" s="11">
        <v>16523</v>
      </c>
      <c r="E8" s="12">
        <f t="shared" si="0"/>
        <v>33046</v>
      </c>
      <c r="F8" s="13"/>
      <c r="G8" s="13"/>
      <c r="H8" s="13">
        <v>33046</v>
      </c>
    </row>
    <row r="9" spans="1:8" x14ac:dyDescent="0.2">
      <c r="A9" s="8"/>
      <c r="B9" s="14" t="s">
        <v>10</v>
      </c>
      <c r="C9" s="15">
        <v>2</v>
      </c>
      <c r="D9" s="11">
        <v>16523</v>
      </c>
      <c r="E9" s="12">
        <f t="shared" si="0"/>
        <v>33046</v>
      </c>
      <c r="F9" s="13"/>
      <c r="G9" s="13"/>
      <c r="H9" s="13">
        <v>33046</v>
      </c>
    </row>
    <row r="10" spans="1:8" x14ac:dyDescent="0.2">
      <c r="A10" s="8"/>
      <c r="B10" s="14" t="s">
        <v>11</v>
      </c>
      <c r="C10" s="15">
        <v>30</v>
      </c>
      <c r="D10" s="16">
        <v>9188</v>
      </c>
      <c r="E10" s="12">
        <f t="shared" si="0"/>
        <v>275640</v>
      </c>
      <c r="F10" s="13"/>
      <c r="G10" s="13"/>
      <c r="H10" s="13">
        <v>275640</v>
      </c>
    </row>
    <row r="11" spans="1:8" x14ac:dyDescent="0.2">
      <c r="A11" s="8"/>
      <c r="B11" s="14" t="s">
        <v>12</v>
      </c>
      <c r="C11" s="15">
        <v>2</v>
      </c>
      <c r="D11" s="16">
        <v>9188</v>
      </c>
      <c r="E11" s="12">
        <f t="shared" si="0"/>
        <v>18376</v>
      </c>
      <c r="F11" s="13"/>
      <c r="G11" s="13"/>
      <c r="H11" s="13">
        <v>18376</v>
      </c>
    </row>
    <row r="12" spans="1:8" x14ac:dyDescent="0.2">
      <c r="A12" s="8"/>
      <c r="B12" s="14" t="s">
        <v>13</v>
      </c>
      <c r="C12" s="15">
        <v>2</v>
      </c>
      <c r="D12" s="16">
        <v>9188</v>
      </c>
      <c r="E12" s="12">
        <f t="shared" si="0"/>
        <v>18376</v>
      </c>
      <c r="F12" s="13"/>
      <c r="G12" s="13"/>
      <c r="H12" s="13">
        <v>18376</v>
      </c>
    </row>
    <row r="13" spans="1:8" x14ac:dyDescent="0.2">
      <c r="A13" s="8"/>
      <c r="B13" s="14" t="s">
        <v>14</v>
      </c>
      <c r="C13" s="15">
        <v>35</v>
      </c>
      <c r="D13" s="16">
        <v>23458</v>
      </c>
      <c r="E13" s="12">
        <f t="shared" si="0"/>
        <v>821030</v>
      </c>
      <c r="F13" s="13"/>
      <c r="G13" s="13"/>
      <c r="H13" s="13">
        <v>821030</v>
      </c>
    </row>
    <row r="14" spans="1:8" x14ac:dyDescent="0.2">
      <c r="A14" s="8"/>
      <c r="B14" s="14" t="s">
        <v>15</v>
      </c>
      <c r="C14" s="15">
        <v>19</v>
      </c>
      <c r="D14" s="11">
        <v>20170</v>
      </c>
      <c r="E14" s="12">
        <f t="shared" si="0"/>
        <v>383230</v>
      </c>
      <c r="F14" s="13"/>
      <c r="G14" s="13"/>
      <c r="H14" s="13">
        <v>383230</v>
      </c>
    </row>
    <row r="15" spans="1:8" x14ac:dyDescent="0.2">
      <c r="A15" s="17"/>
      <c r="B15" s="18" t="s">
        <v>16</v>
      </c>
      <c r="C15" s="19"/>
      <c r="D15" s="20"/>
      <c r="E15" s="21">
        <f>SUM(E4:E14)</f>
        <v>3216892</v>
      </c>
      <c r="F15" s="13"/>
      <c r="G15" s="13"/>
      <c r="H15" s="22">
        <f>SUM(H4:H14)</f>
        <v>3216892</v>
      </c>
    </row>
    <row r="16" spans="1:8" ht="21.6" customHeight="1" x14ac:dyDescent="0.2">
      <c r="A16" s="8">
        <v>2</v>
      </c>
      <c r="B16" s="23" t="s">
        <v>17</v>
      </c>
      <c r="C16" s="15">
        <v>800</v>
      </c>
      <c r="D16" s="24">
        <v>2236</v>
      </c>
      <c r="E16" s="25">
        <f>C16*D16</f>
        <v>1788800</v>
      </c>
      <c r="F16" s="13"/>
      <c r="G16" s="13"/>
      <c r="H16" s="22">
        <v>1788800</v>
      </c>
    </row>
    <row r="17" spans="1:8" ht="21" customHeight="1" x14ac:dyDescent="0.2">
      <c r="A17" s="8">
        <v>3</v>
      </c>
      <c r="B17" s="26" t="s">
        <v>18</v>
      </c>
      <c r="C17" s="15">
        <v>200</v>
      </c>
      <c r="D17" s="24">
        <v>2648</v>
      </c>
      <c r="E17" s="25">
        <f t="shared" ref="E17:E19" si="1">C17*D17</f>
        <v>529600</v>
      </c>
      <c r="F17" s="13"/>
      <c r="G17" s="13"/>
      <c r="H17" s="22">
        <v>529600</v>
      </c>
    </row>
    <row r="18" spans="1:8" ht="22.8" customHeight="1" x14ac:dyDescent="0.2">
      <c r="A18" s="8">
        <v>4</v>
      </c>
      <c r="B18" s="26" t="s">
        <v>19</v>
      </c>
      <c r="C18" s="15">
        <v>200</v>
      </c>
      <c r="D18" s="24">
        <v>2236</v>
      </c>
      <c r="E18" s="25">
        <f t="shared" si="1"/>
        <v>447200</v>
      </c>
      <c r="F18" s="13"/>
      <c r="G18" s="13"/>
      <c r="H18" s="22">
        <v>447200</v>
      </c>
    </row>
    <row r="19" spans="1:8" ht="12" customHeight="1" x14ac:dyDescent="0.2">
      <c r="A19" s="8">
        <v>5</v>
      </c>
      <c r="B19" s="27" t="s">
        <v>20</v>
      </c>
      <c r="C19" s="15">
        <v>8000</v>
      </c>
      <c r="D19" s="24">
        <v>400</v>
      </c>
      <c r="E19" s="25">
        <f t="shared" si="1"/>
        <v>3200000</v>
      </c>
      <c r="F19" s="13"/>
      <c r="G19" s="13"/>
      <c r="H19" s="13"/>
    </row>
    <row r="20" spans="1:8" ht="12" customHeight="1" x14ac:dyDescent="0.2">
      <c r="A20" s="8">
        <v>6</v>
      </c>
      <c r="B20" s="14" t="s">
        <v>21</v>
      </c>
      <c r="C20" s="15">
        <v>200</v>
      </c>
      <c r="D20" s="28">
        <v>14650</v>
      </c>
      <c r="E20" s="25">
        <f>C20*D20</f>
        <v>2930000</v>
      </c>
      <c r="F20" s="13"/>
      <c r="G20" s="13"/>
      <c r="H20" s="13"/>
    </row>
    <row r="21" spans="1:8" ht="20.399999999999999" x14ac:dyDescent="0.2">
      <c r="A21" s="8">
        <v>7</v>
      </c>
      <c r="B21" s="29" t="s">
        <v>22</v>
      </c>
      <c r="C21" s="15">
        <v>14</v>
      </c>
      <c r="D21" s="30">
        <v>25500</v>
      </c>
      <c r="E21" s="25">
        <f t="shared" ref="E21:E28" si="2">C21*D21</f>
        <v>357000</v>
      </c>
      <c r="F21" s="22">
        <v>315000</v>
      </c>
      <c r="G21" s="13"/>
      <c r="H21" s="13">
        <v>357000</v>
      </c>
    </row>
    <row r="22" spans="1:8" ht="20.399999999999999" x14ac:dyDescent="0.2">
      <c r="A22" s="8">
        <v>8</v>
      </c>
      <c r="B22" s="14" t="s">
        <v>23</v>
      </c>
      <c r="C22" s="15">
        <v>6</v>
      </c>
      <c r="D22" s="31">
        <v>70739</v>
      </c>
      <c r="E22" s="25">
        <f t="shared" si="2"/>
        <v>424434</v>
      </c>
      <c r="F22" s="22">
        <v>408000</v>
      </c>
      <c r="G22" s="13">
        <v>423000</v>
      </c>
      <c r="H22" s="13"/>
    </row>
    <row r="23" spans="1:8" ht="20.399999999999999" x14ac:dyDescent="0.2">
      <c r="A23" s="8">
        <v>9</v>
      </c>
      <c r="B23" s="14" t="s">
        <v>24</v>
      </c>
      <c r="C23" s="15">
        <v>5</v>
      </c>
      <c r="D23" s="31">
        <v>310000</v>
      </c>
      <c r="E23" s="25">
        <f t="shared" si="2"/>
        <v>1550000</v>
      </c>
      <c r="F23" s="22">
        <v>1250000</v>
      </c>
      <c r="G23" s="13"/>
      <c r="H23" s="13"/>
    </row>
    <row r="24" spans="1:8" ht="24" customHeight="1" x14ac:dyDescent="0.2">
      <c r="A24" s="8">
        <v>10</v>
      </c>
      <c r="B24" s="32" t="s">
        <v>25</v>
      </c>
      <c r="C24" s="15">
        <v>6</v>
      </c>
      <c r="D24" s="31">
        <v>35560</v>
      </c>
      <c r="E24" s="25">
        <f t="shared" si="2"/>
        <v>213360</v>
      </c>
      <c r="F24" s="22">
        <v>198000</v>
      </c>
      <c r="G24" s="13"/>
      <c r="H24" s="13">
        <v>213360</v>
      </c>
    </row>
    <row r="25" spans="1:8" x14ac:dyDescent="0.2">
      <c r="A25" s="8">
        <v>11</v>
      </c>
      <c r="B25" s="33" t="s">
        <v>26</v>
      </c>
      <c r="C25" s="15">
        <v>3</v>
      </c>
      <c r="D25" s="31">
        <v>63555</v>
      </c>
      <c r="E25" s="25">
        <f t="shared" si="2"/>
        <v>190665</v>
      </c>
      <c r="F25" s="13"/>
      <c r="G25" s="22">
        <v>189900</v>
      </c>
      <c r="H25" s="13"/>
    </row>
    <row r="26" spans="1:8" ht="22.2" customHeight="1" x14ac:dyDescent="0.2">
      <c r="A26" s="8">
        <v>12</v>
      </c>
      <c r="B26" s="32" t="s">
        <v>27</v>
      </c>
      <c r="C26" s="15">
        <v>13</v>
      </c>
      <c r="D26" s="31">
        <v>22000</v>
      </c>
      <c r="E26" s="25">
        <f t="shared" si="2"/>
        <v>286000</v>
      </c>
      <c r="F26" s="22">
        <v>266500</v>
      </c>
      <c r="G26" s="13"/>
      <c r="H26" s="13">
        <v>286000</v>
      </c>
    </row>
    <row r="27" spans="1:8" ht="13.2" customHeight="1" x14ac:dyDescent="0.2">
      <c r="A27" s="8">
        <v>13</v>
      </c>
      <c r="B27" s="32" t="s">
        <v>28</v>
      </c>
      <c r="C27" s="15">
        <v>2</v>
      </c>
      <c r="D27" s="31">
        <v>43010</v>
      </c>
      <c r="E27" s="25">
        <f t="shared" si="2"/>
        <v>86020</v>
      </c>
      <c r="F27" s="22">
        <v>78000</v>
      </c>
      <c r="G27" s="13"/>
      <c r="H27" s="13">
        <v>86020</v>
      </c>
    </row>
    <row r="28" spans="1:8" x14ac:dyDescent="0.2">
      <c r="A28" s="8">
        <v>14</v>
      </c>
      <c r="B28" s="32" t="s">
        <v>29</v>
      </c>
      <c r="C28" s="15">
        <v>3</v>
      </c>
      <c r="D28" s="31">
        <v>25500</v>
      </c>
      <c r="E28" s="25">
        <f t="shared" si="2"/>
        <v>76500</v>
      </c>
      <c r="F28" s="22">
        <v>69000</v>
      </c>
      <c r="G28" s="13"/>
      <c r="H28" s="13">
        <v>76500</v>
      </c>
    </row>
  </sheetData>
  <mergeCells count="1">
    <mergeCell ref="E1:H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2018-08-06T08:08:00Z</dcterms:modified>
</cp:coreProperties>
</file>